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600" windowHeight="9495"/>
  </bookViews>
  <sheets>
    <sheet name="Travel" sheetId="1" r:id="rId1"/>
    <sheet name="Hospitality" sheetId="2" r:id="rId2"/>
    <sheet name="Other" sheetId="3" r:id="rId3"/>
    <sheet name="Gifts" sheetId="4" r:id="rId4"/>
  </sheets>
  <definedNames>
    <definedName name="_xlnm.Print_Area" localSheetId="3">Gifts!$A$1:$D$20</definedName>
    <definedName name="_xlnm.Print_Area" localSheetId="1">Hospitality!$A$1:$E$22</definedName>
    <definedName name="_xlnm.Print_Area" localSheetId="2">Other!$A$1:$E$19</definedName>
    <definedName name="_xlnm.Print_Area" localSheetId="0">Travel!$A$1:$E$60</definedName>
    <definedName name="_xlnm.Print_Titles" localSheetId="1">Hospitality!$4:$4</definedName>
    <definedName name="_xlnm.Print_Titles" localSheetId="0">Travel!$22:$22</definedName>
  </definedNames>
  <calcPr calcId="145621"/>
</workbook>
</file>

<file path=xl/calcChain.xml><?xml version="1.0" encoding="utf-8"?>
<calcChain xmlns="http://schemas.openxmlformats.org/spreadsheetml/2006/main">
  <c r="B58" i="1" l="1"/>
  <c r="B60" i="1" s="1"/>
  <c r="B7" i="3"/>
  <c r="B15" i="3" s="1"/>
  <c r="B13" i="3"/>
  <c r="B22" i="2"/>
  <c r="B20" i="2"/>
  <c r="B11" i="2"/>
  <c r="B20" i="1"/>
</calcChain>
</file>

<file path=xl/sharedStrings.xml><?xml version="1.0" encoding="utf-8"?>
<sst xmlns="http://schemas.openxmlformats.org/spreadsheetml/2006/main" count="245" uniqueCount="98">
  <si>
    <t>Date</t>
  </si>
  <si>
    <t>Location/s</t>
  </si>
  <si>
    <t>Amount (NZ$)</t>
  </si>
  <si>
    <t>International Travel</t>
  </si>
  <si>
    <t>DomesticTravel</t>
  </si>
  <si>
    <t>Domestic Travel</t>
  </si>
  <si>
    <t>Hospitality provided</t>
  </si>
  <si>
    <t>Nature</t>
  </si>
  <si>
    <t>Other</t>
  </si>
  <si>
    <t xml:space="preserve">Purpose (eg, farewell for long-serving staff members) </t>
  </si>
  <si>
    <t>Location</t>
  </si>
  <si>
    <t>To include such items as meals, tickets to events, gifts from overseas counterparts, travel or accommodation (including that accepted by immediate family members).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</si>
  <si>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</si>
  <si>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</si>
  <si>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</si>
  <si>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</si>
  <si>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</si>
  <si>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</si>
  <si>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</si>
  <si>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Gifts &amp; Hospitality accepted (over $100 in estimated value)</t>
  </si>
  <si>
    <t>Total other expenses for the 6-monthly period</t>
  </si>
  <si>
    <t>Total hospitality expenses for the 6-monthly period</t>
  </si>
  <si>
    <t>Name of CE: Mervyn Monk</t>
  </si>
  <si>
    <t xml:space="preserve">Purpose 
(eg, attending conference on...) </t>
  </si>
  <si>
    <t>Nature 
(eg, hotel costs, travel, etc)</t>
  </si>
  <si>
    <t>Total travel expenses for the 6-monthly period</t>
  </si>
  <si>
    <t xml:space="preserve">Purpose 
(eg, visiting district offices ...) </t>
  </si>
  <si>
    <t>Wellington</t>
  </si>
  <si>
    <t>Auckland</t>
  </si>
  <si>
    <t>Dunedin</t>
  </si>
  <si>
    <t>Name of organisation: NZ Artificial Limb Service</t>
  </si>
  <si>
    <t xml:space="preserve">“No items to disclose this reporting period” </t>
  </si>
  <si>
    <t>Lunch - 3 people</t>
  </si>
  <si>
    <t>Hamilton</t>
  </si>
  <si>
    <t>Lunch - 2 people</t>
  </si>
  <si>
    <t>Non-Credit Card expenses</t>
  </si>
  <si>
    <t>Credit Card Expenses</t>
  </si>
  <si>
    <t>Non-Credit Card Expenses</t>
  </si>
  <si>
    <t>Airport Parking</t>
  </si>
  <si>
    <t xml:space="preserve">Purpose (e.g., hosting delegation from ...) </t>
  </si>
  <si>
    <t>Meeting with Auckland Centre Manager.</t>
  </si>
  <si>
    <t>Meeting with Christchurch Centre Manager</t>
  </si>
  <si>
    <t>Meeting with NZALS Board Chair</t>
  </si>
  <si>
    <t>Christchurch</t>
  </si>
  <si>
    <t>TaxiCharge
 Airport to Centre</t>
  </si>
  <si>
    <t>Air Flights Wgtn Hmtn Return</t>
  </si>
  <si>
    <t>Meeting with Hamilton Centre Manager.</t>
  </si>
  <si>
    <t>Air Flights Kapt Auck Return</t>
  </si>
  <si>
    <t>Air Flights Wgtn Chch Return</t>
  </si>
  <si>
    <t>Period:01/01/2014 - 30/06/2014</t>
  </si>
  <si>
    <t>Taxicharge</t>
  </si>
  <si>
    <t>Nelson</t>
  </si>
  <si>
    <t>Air Flights Wgtn Auck Return</t>
  </si>
  <si>
    <t>Meeting with Dunedin Centre Manager</t>
  </si>
  <si>
    <t>Air Flights Wgtn Dune Return</t>
  </si>
  <si>
    <t>Air Flights Wgtn Nelson Return</t>
  </si>
  <si>
    <t xml:space="preserve">Accomodation &amp; Breakfast
- Trailways Hotel </t>
  </si>
  <si>
    <t xml:space="preserve">Accomodation
- Cedar Grove Motor Lodge </t>
  </si>
  <si>
    <t>2014 Annual Subscription</t>
  </si>
  <si>
    <t>Breakfast - 2 people</t>
  </si>
  <si>
    <t>Meeting with Hamilton Centre Manager</t>
  </si>
  <si>
    <t>Hamilton Airport Departure Tax</t>
  </si>
  <si>
    <t>Meeting with G Hall - Research &amp; Luxford Funding</t>
  </si>
  <si>
    <t>Parking</t>
  </si>
  <si>
    <t>Meeting with Otto Bock rep. - Supply Agreement</t>
  </si>
  <si>
    <t>Meeting with MOH  - Diabetes/data sharing</t>
  </si>
  <si>
    <t>Paraparaumu</t>
  </si>
  <si>
    <t>Coffee - 3 people</t>
  </si>
  <si>
    <t>Meeting with National Prosthetics Manager in Christchurch</t>
  </si>
  <si>
    <t xml:space="preserve">Payment for 2014 Air NZ Koru Membership </t>
  </si>
  <si>
    <t>Attendance at Amputee Federation Conference, Nelson</t>
  </si>
  <si>
    <t>Meeting with Auckland Centre Manager</t>
  </si>
  <si>
    <t>Meeting with Auckland Centre Manager - from Airport</t>
  </si>
  <si>
    <t>Meeting with Auckland Centre Manager - to Airport</t>
  </si>
  <si>
    <t>Meeting with MSD - Kent Tce to The Terrace</t>
  </si>
  <si>
    <t>Meeting with MSD - The Terrace to Kent Tce</t>
  </si>
  <si>
    <t>Meeting with Christchurch Centre Manager - from Airport</t>
  </si>
  <si>
    <t>Meeting with Christchurch Centre Manager - to Airport</t>
  </si>
  <si>
    <t>Meeting with Dunedin Centre Manager -  to Airport</t>
  </si>
  <si>
    <t>Meeting with Dunedin Centre Manager - from  Airport</t>
  </si>
  <si>
    <t>Meeting with Hamilton Centre Manager - to Airport</t>
  </si>
  <si>
    <t>Meeting with Hamilton Centre Manager - from Airport</t>
  </si>
  <si>
    <t>Attendance at Amputee Federation Conference, Nelson - Airport to Countdown</t>
  </si>
  <si>
    <t>Attendance at EEO Seminar - NO to The Terrace</t>
  </si>
  <si>
    <t>Meeting with ACC  - Molesworth St to National Office, Kent Tce</t>
  </si>
  <si>
    <t>Meeting with ACC -National Office, Kent Tce to Molesworth St</t>
  </si>
  <si>
    <t>Meeting with National Prosthetics Manager &amp; Manager Finance &amp; Corporate</t>
  </si>
  <si>
    <t>Meeting with National Prosthetics Manager</t>
  </si>
  <si>
    <t xml:space="preserve">Meeting with OPC/Medi Reps  - Bebionic Hand </t>
  </si>
  <si>
    <t>Interview with potential Temporary Employee</t>
  </si>
  <si>
    <t>Lunch</t>
  </si>
  <si>
    <t>Reimbursement for purchase of Centre Amenities</t>
  </si>
  <si>
    <t>Coffee &amp; Sugar</t>
  </si>
  <si>
    <t>Meeting with Amputee</t>
  </si>
  <si>
    <t>Meeting with Treasury</t>
  </si>
  <si>
    <t xml:space="preserve">Meeting with Hamilton Centre Manager - Wellington Airport to Wellington Train Station </t>
  </si>
  <si>
    <t xml:space="preserve">Travel from Dixon St to Kent Tce </t>
  </si>
  <si>
    <t xml:space="preserve">Purpose 
(eg. visiting Limb Centres ...)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</si>
</sst>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5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i/>
      <sz val="11"/>
      <color indexed="8"/>
      <name val="Arial"/>
      <family val="2"/>
    </font>
    <font>
      <i/>
      <sz val="11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b/>
      <sz val="11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9CC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30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wrapText="1"/>
    </xf>
    <xf numFmtId="0" fontId="0" fillId="4" borderId="0" xfId="0" applyFill="1"/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0" fillId="5" borderId="2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44" fontId="1" fillId="0" borderId="1" xfId="1" applyFont="1" applyBorder="1" applyAlignment="1">
      <alignment wrapText="1"/>
    </xf>
    <xf numFmtId="44" fontId="10" fillId="0" borderId="0" xfId="1" applyFont="1" applyBorder="1" applyAlignment="1">
      <alignment wrapText="1"/>
    </xf>
    <xf numFmtId="44" fontId="10" fillId="0" borderId="0" xfId="1" applyFont="1" applyAlignment="1">
      <alignment wrapText="1"/>
    </xf>
    <xf numFmtId="14" fontId="0" fillId="0" borderId="0" xfId="0" applyNumberFormat="1" applyFill="1" applyBorder="1" applyAlignment="1">
      <alignment wrapText="1"/>
    </xf>
    <xf numFmtId="0" fontId="0" fillId="0" borderId="0" xfId="0" applyFill="1" applyAlignment="1">
      <alignment wrapText="1"/>
    </xf>
    <xf numFmtId="44" fontId="10" fillId="0" borderId="0" xfId="1" applyFont="1" applyFill="1" applyBorder="1" applyAlignment="1">
      <alignment wrapText="1"/>
    </xf>
    <xf numFmtId="0" fontId="0" fillId="0" borderId="0" xfId="0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2" fillId="6" borderId="2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7" borderId="2" xfId="0" applyFont="1" applyFill="1" applyBorder="1" applyAlignment="1">
      <alignment wrapText="1"/>
    </xf>
    <xf numFmtId="0" fontId="2" fillId="8" borderId="2" xfId="0" applyFont="1" applyFill="1" applyBorder="1" applyAlignment="1">
      <alignment wrapText="1"/>
    </xf>
    <xf numFmtId="0" fontId="2" fillId="9" borderId="2" xfId="0" applyFont="1" applyFill="1" applyBorder="1" applyAlignment="1">
      <alignment wrapText="1"/>
    </xf>
    <xf numFmtId="44" fontId="1" fillId="0" borderId="2" xfId="1" applyFont="1" applyBorder="1" applyAlignment="1">
      <alignment wrapText="1"/>
    </xf>
    <xf numFmtId="44" fontId="10" fillId="0" borderId="0" xfId="1" applyFont="1" applyAlignment="1">
      <alignment wrapText="1"/>
    </xf>
    <xf numFmtId="0" fontId="1" fillId="0" borderId="6" xfId="0" applyFont="1" applyBorder="1" applyAlignment="1">
      <alignment wrapText="1"/>
    </xf>
    <xf numFmtId="0" fontId="1" fillId="0" borderId="0" xfId="0" applyFont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vertical="top"/>
    </xf>
    <xf numFmtId="0" fontId="0" fillId="0" borderId="0" xfId="0" applyFont="1"/>
    <xf numFmtId="0" fontId="0" fillId="0" borderId="0" xfId="0" applyFont="1" applyAlignment="1">
      <alignment wrapText="1"/>
    </xf>
    <xf numFmtId="0" fontId="0" fillId="2" borderId="2" xfId="0" applyFont="1" applyFill="1" applyBorder="1"/>
    <xf numFmtId="0" fontId="0" fillId="0" borderId="0" xfId="0" applyFont="1" applyAlignment="1">
      <alignment horizontal="center" wrapText="1"/>
    </xf>
    <xf numFmtId="0" fontId="0" fillId="7" borderId="2" xfId="0" applyFont="1" applyFill="1" applyBorder="1" applyAlignment="1">
      <alignment wrapText="1"/>
    </xf>
    <xf numFmtId="0" fontId="0" fillId="5" borderId="2" xfId="0" applyFont="1" applyFill="1" applyBorder="1" applyAlignment="1">
      <alignment wrapText="1"/>
    </xf>
    <xf numFmtId="0" fontId="0" fillId="0" borderId="0" xfId="0" applyFont="1" applyBorder="1" applyAlignment="1">
      <alignment vertical="top" wrapText="1"/>
    </xf>
    <xf numFmtId="44" fontId="1" fillId="0" borderId="0" xfId="1" applyFont="1" applyBorder="1" applyAlignment="1">
      <alignment wrapText="1"/>
    </xf>
    <xf numFmtId="0" fontId="2" fillId="10" borderId="2" xfId="0" applyFont="1" applyFill="1" applyBorder="1" applyAlignment="1">
      <alignment wrapText="1"/>
    </xf>
    <xf numFmtId="0" fontId="2" fillId="11" borderId="2" xfId="0" applyFont="1" applyFill="1" applyBorder="1" applyAlignment="1">
      <alignment wrapText="1"/>
    </xf>
    <xf numFmtId="0" fontId="9" fillId="0" borderId="0" xfId="0" applyFont="1" applyAlignment="1">
      <alignment vertical="top"/>
    </xf>
    <xf numFmtId="44" fontId="0" fillId="0" borderId="0" xfId="1" applyFont="1" applyAlignment="1">
      <alignment wrapText="1"/>
    </xf>
    <xf numFmtId="0" fontId="9" fillId="0" borderId="0" xfId="0" applyFont="1" applyBorder="1" applyAlignment="1">
      <alignment wrapText="1"/>
    </xf>
    <xf numFmtId="0" fontId="9" fillId="0" borderId="0" xfId="0" applyFont="1" applyFill="1" applyBorder="1" applyAlignment="1">
      <alignment wrapText="1"/>
    </xf>
    <xf numFmtId="14" fontId="7" fillId="0" borderId="0" xfId="0" applyNumberFormat="1" applyFont="1" applyBorder="1" applyAlignment="1">
      <alignment horizontal="center" vertical="top" wrapText="1"/>
    </xf>
    <xf numFmtId="44" fontId="7" fillId="0" borderId="0" xfId="1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5" fillId="5" borderId="2" xfId="0" applyFont="1" applyFill="1" applyBorder="1" applyAlignment="1">
      <alignment horizontal="left" wrapText="1"/>
    </xf>
    <xf numFmtId="0" fontId="12" fillId="0" borderId="0" xfId="0" applyFont="1" applyAlignment="1">
      <alignment vertical="center"/>
    </xf>
    <xf numFmtId="164" fontId="9" fillId="0" borderId="0" xfId="0" applyNumberFormat="1" applyFont="1" applyFill="1" applyBorder="1" applyAlignment="1"/>
    <xf numFmtId="44" fontId="1" fillId="0" borderId="6" xfId="1" applyFont="1" applyBorder="1" applyAlignment="1">
      <alignment wrapText="1"/>
    </xf>
    <xf numFmtId="44" fontId="9" fillId="0" borderId="0" xfId="1" applyFont="1" applyBorder="1" applyAlignment="1">
      <alignment wrapText="1"/>
    </xf>
    <xf numFmtId="44" fontId="0" fillId="0" borderId="0" xfId="1" applyFont="1" applyFill="1" applyBorder="1" applyAlignment="1"/>
    <xf numFmtId="44" fontId="9" fillId="0" borderId="0" xfId="1" applyFont="1" applyFill="1" applyBorder="1" applyAlignment="1"/>
    <xf numFmtId="44" fontId="10" fillId="0" borderId="1" xfId="1" applyFont="1" applyBorder="1" applyAlignment="1">
      <alignment wrapText="1"/>
    </xf>
    <xf numFmtId="14" fontId="0" fillId="0" borderId="0" xfId="0" applyNumberFormat="1" applyFont="1" applyFill="1" applyBorder="1" applyAlignment="1">
      <alignment horizontal="center"/>
    </xf>
    <xf numFmtId="14" fontId="9" fillId="0" borderId="0" xfId="0" applyNumberFormat="1" applyFont="1" applyFill="1" applyBorder="1" applyAlignment="1">
      <alignment horizontal="center"/>
    </xf>
    <xf numFmtId="44" fontId="9" fillId="0" borderId="0" xfId="1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14" fontId="9" fillId="0" borderId="0" xfId="0" applyNumberFormat="1" applyFont="1" applyBorder="1" applyAlignment="1">
      <alignment horizontal="center" vertical="top" wrapText="1"/>
    </xf>
    <xf numFmtId="44" fontId="9" fillId="0" borderId="0" xfId="1" applyFont="1" applyAlignment="1">
      <alignment vertical="top"/>
    </xf>
    <xf numFmtId="14" fontId="9" fillId="0" borderId="0" xfId="0" applyNumberFormat="1" applyFont="1" applyFill="1" applyAlignment="1">
      <alignment horizontal="center" vertical="top" wrapText="1"/>
    </xf>
    <xf numFmtId="44" fontId="9" fillId="0" borderId="0" xfId="1" applyFont="1" applyFill="1" applyAlignment="1">
      <alignment vertical="top" wrapText="1"/>
    </xf>
    <xf numFmtId="14" fontId="9" fillId="0" borderId="0" xfId="0" applyNumberFormat="1" applyFont="1" applyAlignment="1">
      <alignment horizontal="center" vertical="top"/>
    </xf>
    <xf numFmtId="14" fontId="9" fillId="0" borderId="0" xfId="0" applyNumberFormat="1" applyFont="1" applyFill="1" applyBorder="1" applyAlignment="1">
      <alignment horizontal="center" vertical="top" wrapText="1"/>
    </xf>
    <xf numFmtId="44" fontId="9" fillId="0" borderId="0" xfId="1" applyFont="1" applyFill="1" applyBorder="1" applyAlignment="1">
      <alignment vertical="top" wrapText="1"/>
    </xf>
    <xf numFmtId="14" fontId="9" fillId="0" borderId="0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0" fillId="0" borderId="0" xfId="0" applyFont="1" applyFill="1" applyBorder="1" applyAlignment="1">
      <alignment horizontal="left"/>
    </xf>
    <xf numFmtId="14" fontId="0" fillId="0" borderId="0" xfId="0" applyNumberFormat="1" applyFont="1" applyBorder="1" applyAlignment="1">
      <alignment horizontal="center"/>
    </xf>
    <xf numFmtId="44" fontId="0" fillId="0" borderId="0" xfId="1" applyFont="1" applyBorder="1" applyAlignment="1">
      <alignment horizontal="left"/>
    </xf>
    <xf numFmtId="0" fontId="0" fillId="0" borderId="0" xfId="0" applyFont="1" applyBorder="1" applyAlignment="1">
      <alignment horizontal="left" wrapText="1"/>
    </xf>
    <xf numFmtId="0" fontId="7" fillId="0" borderId="0" xfId="0" applyFont="1" applyBorder="1" applyAlignment="1"/>
    <xf numFmtId="44" fontId="7" fillId="0" borderId="0" xfId="1" applyFont="1" applyBorder="1" applyAlignment="1"/>
    <xf numFmtId="14" fontId="0" fillId="0" borderId="0" xfId="0" applyNumberFormat="1" applyFont="1" applyFill="1" applyAlignment="1">
      <alignment horizontal="center"/>
    </xf>
    <xf numFmtId="0" fontId="0" fillId="0" borderId="0" xfId="0" applyFont="1" applyBorder="1" applyAlignment="1"/>
    <xf numFmtId="0" fontId="0" fillId="0" borderId="0" xfId="0" applyFont="1" applyFill="1" applyAlignment="1"/>
    <xf numFmtId="0" fontId="1" fillId="0" borderId="1" xfId="0" applyFont="1" applyBorder="1" applyAlignment="1">
      <alignment wrapText="1"/>
    </xf>
    <xf numFmtId="44" fontId="7" fillId="0" borderId="0" xfId="1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14" fontId="7" fillId="0" borderId="0" xfId="0" applyNumberFormat="1" applyFont="1" applyBorder="1" applyAlignment="1">
      <alignment horizontal="center" wrapText="1"/>
    </xf>
    <xf numFmtId="44" fontId="13" fillId="0" borderId="0" xfId="0" applyNumberFormat="1" applyFont="1" applyBorder="1" applyAlignment="1">
      <alignment wrapText="1"/>
    </xf>
    <xf numFmtId="44" fontId="13" fillId="0" borderId="0" xfId="1" applyFont="1" applyBorder="1" applyAlignment="1">
      <alignment wrapText="1"/>
    </xf>
    <xf numFmtId="44" fontId="5" fillId="5" borderId="2" xfId="0" applyNumberFormat="1" applyFont="1" applyFill="1" applyBorder="1" applyAlignment="1">
      <alignment horizontal="left" wrapText="1"/>
    </xf>
    <xf numFmtId="44" fontId="13" fillId="0" borderId="0" xfId="1" applyFont="1" applyAlignment="1">
      <alignment wrapText="1"/>
    </xf>
    <xf numFmtId="44" fontId="13" fillId="0" borderId="0" xfId="1" applyFont="1" applyFill="1" applyAlignment="1">
      <alignment wrapText="1"/>
    </xf>
    <xf numFmtId="0" fontId="5" fillId="5" borderId="2" xfId="0" applyFont="1" applyFill="1" applyBorder="1" applyAlignment="1">
      <alignment horizontal="left"/>
    </xf>
    <xf numFmtId="44" fontId="14" fillId="0" borderId="2" xfId="0" applyNumberFormat="1" applyFont="1" applyFill="1" applyBorder="1" applyAlignment="1">
      <alignment horizontal="left" wrapText="1"/>
    </xf>
    <xf numFmtId="14" fontId="7" fillId="0" borderId="0" xfId="0" applyNumberFormat="1" applyFont="1" applyBorder="1" applyAlignment="1">
      <alignment horizontal="center"/>
    </xf>
    <xf numFmtId="44" fontId="10" fillId="0" borderId="0" xfId="1" applyFont="1" applyFill="1" applyAlignment="1"/>
    <xf numFmtId="0" fontId="4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wrapText="1"/>
    </xf>
    <xf numFmtId="0" fontId="2" fillId="8" borderId="2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7" borderId="2" xfId="0" applyFont="1" applyFill="1" applyBorder="1" applyAlignment="1">
      <alignment wrapText="1"/>
    </xf>
    <xf numFmtId="0" fontId="11" fillId="0" borderId="0" xfId="0" applyFont="1" applyBorder="1" applyAlignment="1">
      <alignment horizontal="center" wrapText="1"/>
    </xf>
    <xf numFmtId="0" fontId="2" fillId="12" borderId="2" xfId="0" applyFont="1" applyFill="1" applyBorder="1" applyAlignment="1">
      <alignment wrapText="1"/>
    </xf>
    <xf numFmtId="0" fontId="5" fillId="7" borderId="2" xfId="0" applyFont="1" applyFill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6" borderId="2" xfId="0" applyFont="1" applyFill="1" applyBorder="1" applyAlignment="1">
      <alignment wrapText="1"/>
    </xf>
    <xf numFmtId="0" fontId="2" fillId="11" borderId="2" xfId="0" applyFont="1" applyFill="1" applyBorder="1" applyAlignment="1">
      <alignment horizontal="left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2" fillId="10" borderId="2" xfId="0" applyFont="1" applyFill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6"/>
  <sheetViews>
    <sheetView tabSelected="1" zoomScale="115" zoomScaleNormal="115" workbookViewId="0">
      <selection activeCell="C12" sqref="C12"/>
    </sheetView>
  </sheetViews>
  <sheetFormatPr defaultColWidth="0" defaultRowHeight="12.75" zeroHeight="1" x14ac:dyDescent="0.2"/>
  <cols>
    <col min="1" max="1" width="20.7109375" style="2" customWidth="1"/>
    <col min="2" max="2" width="23" style="41" customWidth="1"/>
    <col min="3" max="3" width="65.42578125" style="2" bestFit="1" customWidth="1"/>
    <col min="4" max="4" width="32.42578125" style="2" customWidth="1"/>
    <col min="5" max="5" width="27.42578125" style="2" customWidth="1"/>
    <col min="6" max="16384" width="0" style="2" hidden="1"/>
  </cols>
  <sheetData>
    <row r="1" spans="1:5" s="24" customFormat="1" ht="36" customHeight="1" x14ac:dyDescent="0.2">
      <c r="A1" s="108" t="s">
        <v>30</v>
      </c>
      <c r="B1" s="108"/>
      <c r="C1" s="108"/>
      <c r="D1" s="108"/>
      <c r="E1" s="108"/>
    </row>
    <row r="2" spans="1:5" s="19" customFormat="1" ht="20.25" customHeight="1" x14ac:dyDescent="0.25">
      <c r="A2" s="111" t="s">
        <v>22</v>
      </c>
      <c r="B2" s="112"/>
      <c r="C2" s="109" t="s">
        <v>49</v>
      </c>
      <c r="D2" s="109"/>
      <c r="E2" s="109"/>
    </row>
    <row r="3" spans="1:5" s="20" customFormat="1" ht="30" customHeight="1" x14ac:dyDescent="0.2">
      <c r="A3" s="36" t="s">
        <v>3</v>
      </c>
      <c r="B3" s="113" t="s">
        <v>36</v>
      </c>
      <c r="C3" s="113"/>
      <c r="D3" s="36"/>
      <c r="E3" s="36"/>
    </row>
    <row r="4" spans="1:5" s="19" customFormat="1" ht="28.5" customHeight="1" x14ac:dyDescent="0.2">
      <c r="A4" s="3" t="s">
        <v>0</v>
      </c>
      <c r="B4" s="40" t="s">
        <v>2</v>
      </c>
      <c r="C4" s="85" t="s">
        <v>23</v>
      </c>
      <c r="D4" s="85" t="s">
        <v>24</v>
      </c>
      <c r="E4" s="85" t="s">
        <v>1</v>
      </c>
    </row>
    <row r="5" spans="1:5" s="11" customFormat="1" x14ac:dyDescent="0.2">
      <c r="B5" s="27"/>
    </row>
    <row r="6" spans="1:5" s="11" customFormat="1" ht="15" customHeight="1" x14ac:dyDescent="0.2">
      <c r="B6" s="115" t="s">
        <v>31</v>
      </c>
      <c r="C6" s="115"/>
    </row>
    <row r="7" spans="1:5" s="22" customFormat="1" x14ac:dyDescent="0.2">
      <c r="B7" s="27"/>
    </row>
    <row r="8" spans="1:5" s="20" customFormat="1" ht="30.75" customHeight="1" x14ac:dyDescent="0.2">
      <c r="A8" s="37" t="s">
        <v>3</v>
      </c>
      <c r="B8" s="114" t="s">
        <v>37</v>
      </c>
      <c r="C8" s="114"/>
      <c r="D8" s="37"/>
      <c r="E8" s="37"/>
    </row>
    <row r="9" spans="1:5" s="19" customFormat="1" ht="25.5" x14ac:dyDescent="0.2">
      <c r="A9" s="3" t="s">
        <v>0</v>
      </c>
      <c r="B9" s="40" t="s">
        <v>2</v>
      </c>
      <c r="C9" s="85" t="s">
        <v>23</v>
      </c>
      <c r="D9" s="85" t="s">
        <v>24</v>
      </c>
      <c r="E9" s="85" t="s">
        <v>1</v>
      </c>
    </row>
    <row r="10" spans="1:5" s="11" customFormat="1" x14ac:dyDescent="0.2">
      <c r="A10" s="29"/>
      <c r="B10" s="31"/>
      <c r="C10" s="14"/>
      <c r="D10" s="14"/>
      <c r="E10" s="14"/>
    </row>
    <row r="11" spans="1:5" s="22" customFormat="1" x14ac:dyDescent="0.2">
      <c r="B11" s="115" t="s">
        <v>31</v>
      </c>
      <c r="C11" s="115"/>
    </row>
    <row r="12" spans="1:5" s="11" customFormat="1" x14ac:dyDescent="0.2">
      <c r="B12" s="27"/>
    </row>
    <row r="13" spans="1:5" s="21" customFormat="1" ht="21.75" customHeight="1" x14ac:dyDescent="0.2">
      <c r="A13" s="39" t="s">
        <v>4</v>
      </c>
      <c r="B13" s="110" t="s">
        <v>36</v>
      </c>
      <c r="C13" s="110"/>
      <c r="D13" s="38"/>
      <c r="E13" s="38"/>
    </row>
    <row r="14" spans="1:5" s="19" customFormat="1" ht="25.5" customHeight="1" x14ac:dyDescent="0.2">
      <c r="A14" s="42" t="s">
        <v>0</v>
      </c>
      <c r="B14" s="68" t="s">
        <v>2</v>
      </c>
      <c r="C14" s="42" t="s">
        <v>26</v>
      </c>
      <c r="D14" s="42" t="s">
        <v>24</v>
      </c>
      <c r="E14" s="42" t="s">
        <v>1</v>
      </c>
    </row>
    <row r="15" spans="1:5" s="60" customFormat="1" ht="12.75" customHeight="1" x14ac:dyDescent="0.2">
      <c r="A15" s="82">
        <v>41684</v>
      </c>
      <c r="B15" s="83">
        <v>39</v>
      </c>
      <c r="C15" s="44" t="s">
        <v>68</v>
      </c>
      <c r="D15" s="61" t="s">
        <v>38</v>
      </c>
      <c r="E15" s="61" t="s">
        <v>27</v>
      </c>
    </row>
    <row r="16" spans="1:5" s="60" customFormat="1" ht="12.75" customHeight="1" x14ac:dyDescent="0.2">
      <c r="A16" s="84">
        <v>41718</v>
      </c>
      <c r="B16" s="69">
        <v>506</v>
      </c>
      <c r="C16" s="60" t="s">
        <v>69</v>
      </c>
      <c r="D16" s="60" t="s">
        <v>58</v>
      </c>
      <c r="E16" s="60" t="s">
        <v>27</v>
      </c>
    </row>
    <row r="17" spans="1:5" s="60" customFormat="1" ht="12.75" customHeight="1" x14ac:dyDescent="0.2">
      <c r="A17" s="82">
        <v>41719</v>
      </c>
      <c r="B17" s="83">
        <v>58</v>
      </c>
      <c r="C17" s="76" t="s">
        <v>70</v>
      </c>
      <c r="D17" s="61" t="s">
        <v>38</v>
      </c>
      <c r="E17" s="61" t="s">
        <v>27</v>
      </c>
    </row>
    <row r="18" spans="1:5" s="22" customFormat="1" ht="25.5" x14ac:dyDescent="0.2">
      <c r="A18" s="82">
        <v>41720</v>
      </c>
      <c r="B18" s="83">
        <v>229.9</v>
      </c>
      <c r="C18" s="76" t="s">
        <v>70</v>
      </c>
      <c r="D18" s="61" t="s">
        <v>56</v>
      </c>
      <c r="E18" s="61" t="s">
        <v>51</v>
      </c>
    </row>
    <row r="19" spans="1:5" s="22" customFormat="1" ht="25.5" x14ac:dyDescent="0.2">
      <c r="A19" s="82">
        <v>41721</v>
      </c>
      <c r="B19" s="83">
        <v>195</v>
      </c>
      <c r="C19" s="76" t="s">
        <v>70</v>
      </c>
      <c r="D19" s="61" t="s">
        <v>57</v>
      </c>
      <c r="E19" s="61" t="s">
        <v>51</v>
      </c>
    </row>
    <row r="20" spans="1:5" s="22" customFormat="1" x14ac:dyDescent="0.2">
      <c r="B20" s="99">
        <f>SUM(B15:B19)</f>
        <v>1027.9000000000001</v>
      </c>
    </row>
    <row r="21" spans="1:5" s="21" customFormat="1" ht="24.75" customHeight="1" x14ac:dyDescent="0.2">
      <c r="A21" s="38" t="s">
        <v>5</v>
      </c>
      <c r="B21" s="110" t="s">
        <v>37</v>
      </c>
      <c r="C21" s="110"/>
      <c r="D21" s="38"/>
      <c r="E21" s="38"/>
    </row>
    <row r="22" spans="1:5" s="19" customFormat="1" ht="25.5" x14ac:dyDescent="0.2">
      <c r="A22" s="3" t="s">
        <v>0</v>
      </c>
      <c r="B22" s="40" t="s">
        <v>2</v>
      </c>
      <c r="C22" s="42" t="s">
        <v>97</v>
      </c>
      <c r="D22" s="42" t="s">
        <v>24</v>
      </c>
      <c r="E22" s="42" t="s">
        <v>1</v>
      </c>
    </row>
    <row r="23" spans="1:5" s="19" customFormat="1" ht="12.75" customHeight="1" x14ac:dyDescent="0.2">
      <c r="A23" s="98">
        <v>41611</v>
      </c>
      <c r="B23" s="96">
        <v>4.2</v>
      </c>
      <c r="C23" s="97"/>
      <c r="D23" s="97" t="s">
        <v>63</v>
      </c>
      <c r="E23" s="97" t="s">
        <v>27</v>
      </c>
    </row>
    <row r="24" spans="1:5" s="43" customFormat="1" ht="12.75" customHeight="1" x14ac:dyDescent="0.2">
      <c r="A24" s="62">
        <v>41620</v>
      </c>
      <c r="B24" s="63">
        <v>14.5</v>
      </c>
      <c r="C24" s="44" t="s">
        <v>96</v>
      </c>
      <c r="D24" s="64" t="s">
        <v>44</v>
      </c>
      <c r="E24" s="64" t="s">
        <v>27</v>
      </c>
    </row>
    <row r="25" spans="1:5" s="43" customFormat="1" ht="12.75" customHeight="1" x14ac:dyDescent="0.2">
      <c r="A25" s="77">
        <v>41621</v>
      </c>
      <c r="B25" s="75">
        <v>390</v>
      </c>
      <c r="C25" s="44" t="s">
        <v>46</v>
      </c>
      <c r="D25" s="44" t="s">
        <v>45</v>
      </c>
      <c r="E25" s="76" t="s">
        <v>33</v>
      </c>
    </row>
    <row r="26" spans="1:5" s="43" customFormat="1" ht="12.75" customHeight="1" x14ac:dyDescent="0.2">
      <c r="A26" s="77">
        <v>41667</v>
      </c>
      <c r="B26" s="75">
        <v>8</v>
      </c>
      <c r="C26" s="76" t="s">
        <v>62</v>
      </c>
      <c r="D26" s="76" t="s">
        <v>63</v>
      </c>
      <c r="E26" s="76" t="s">
        <v>27</v>
      </c>
    </row>
    <row r="27" spans="1:5" s="43" customFormat="1" ht="12.75" customHeight="1" x14ac:dyDescent="0.2">
      <c r="A27" s="77">
        <v>41669</v>
      </c>
      <c r="B27" s="75">
        <v>3</v>
      </c>
      <c r="C27" s="76" t="s">
        <v>64</v>
      </c>
      <c r="D27" s="76" t="s">
        <v>63</v>
      </c>
      <c r="E27" s="76" t="s">
        <v>27</v>
      </c>
    </row>
    <row r="28" spans="1:5" s="43" customFormat="1" ht="12.75" customHeight="1" x14ac:dyDescent="0.2">
      <c r="A28" s="77">
        <v>41670</v>
      </c>
      <c r="B28" s="75">
        <v>5</v>
      </c>
      <c r="C28" s="44" t="s">
        <v>65</v>
      </c>
      <c r="D28" s="44" t="s">
        <v>63</v>
      </c>
      <c r="E28" s="76" t="s">
        <v>27</v>
      </c>
    </row>
    <row r="29" spans="1:5" s="43" customFormat="1" ht="12.75" customHeight="1" x14ac:dyDescent="0.2">
      <c r="A29" s="77">
        <v>41674</v>
      </c>
      <c r="B29" s="75">
        <v>39</v>
      </c>
      <c r="C29" s="44" t="s">
        <v>71</v>
      </c>
      <c r="D29" s="44" t="s">
        <v>38</v>
      </c>
      <c r="E29" s="76" t="s">
        <v>27</v>
      </c>
    </row>
    <row r="30" spans="1:5" s="43" customFormat="1" ht="12.75" customHeight="1" x14ac:dyDescent="0.2">
      <c r="A30" s="74">
        <v>41674</v>
      </c>
      <c r="B30" s="71">
        <v>76.2</v>
      </c>
      <c r="C30" s="66" t="s">
        <v>72</v>
      </c>
      <c r="D30" s="67" t="s">
        <v>50</v>
      </c>
      <c r="E30" s="67" t="s">
        <v>28</v>
      </c>
    </row>
    <row r="31" spans="1:5" s="43" customFormat="1" ht="12.75" customHeight="1" x14ac:dyDescent="0.2">
      <c r="A31" s="73">
        <v>41674</v>
      </c>
      <c r="B31" s="71">
        <v>75.400000000000006</v>
      </c>
      <c r="C31" s="66" t="s">
        <v>73</v>
      </c>
      <c r="D31" s="67" t="s">
        <v>50</v>
      </c>
      <c r="E31" s="67" t="s">
        <v>28</v>
      </c>
    </row>
    <row r="32" spans="1:5" s="43" customFormat="1" ht="12.75" customHeight="1" x14ac:dyDescent="0.2">
      <c r="A32" s="77">
        <v>41674</v>
      </c>
      <c r="B32" s="75">
        <v>723</v>
      </c>
      <c r="C32" s="76" t="s">
        <v>40</v>
      </c>
      <c r="D32" s="44" t="s">
        <v>52</v>
      </c>
      <c r="E32" s="44" t="s">
        <v>28</v>
      </c>
    </row>
    <row r="33" spans="1:5" s="43" customFormat="1" ht="12.75" customHeight="1" x14ac:dyDescent="0.2">
      <c r="A33" s="74">
        <v>41675</v>
      </c>
      <c r="B33" s="71">
        <v>16.399999999999999</v>
      </c>
      <c r="C33" s="66" t="s">
        <v>74</v>
      </c>
      <c r="D33" s="67" t="s">
        <v>50</v>
      </c>
      <c r="E33" s="67" t="s">
        <v>27</v>
      </c>
    </row>
    <row r="34" spans="1:5" s="43" customFormat="1" ht="12.75" customHeight="1" x14ac:dyDescent="0.2">
      <c r="A34" s="74">
        <v>41675</v>
      </c>
      <c r="B34" s="71">
        <v>14.8</v>
      </c>
      <c r="C34" s="66" t="s">
        <v>75</v>
      </c>
      <c r="D34" s="67" t="s">
        <v>50</v>
      </c>
      <c r="E34" s="67" t="s">
        <v>27</v>
      </c>
    </row>
    <row r="35" spans="1:5" s="43" customFormat="1" ht="12.75" customHeight="1" x14ac:dyDescent="0.2">
      <c r="A35" s="74">
        <v>41683</v>
      </c>
      <c r="B35" s="71">
        <v>5.0999999999999996</v>
      </c>
      <c r="C35" s="66" t="s">
        <v>94</v>
      </c>
      <c r="D35" s="67" t="s">
        <v>63</v>
      </c>
      <c r="E35" s="67" t="s">
        <v>27</v>
      </c>
    </row>
    <row r="36" spans="1:5" s="43" customFormat="1" ht="12.75" customHeight="1" x14ac:dyDescent="0.2">
      <c r="A36" s="74">
        <v>41684</v>
      </c>
      <c r="B36" s="71">
        <v>56.8</v>
      </c>
      <c r="C36" s="66" t="s">
        <v>76</v>
      </c>
      <c r="D36" s="67" t="s">
        <v>50</v>
      </c>
      <c r="E36" s="67" t="s">
        <v>43</v>
      </c>
    </row>
    <row r="37" spans="1:5" s="43" customFormat="1" ht="12.75" customHeight="1" x14ac:dyDescent="0.2">
      <c r="A37" s="74">
        <v>41684</v>
      </c>
      <c r="B37" s="71">
        <v>50.2</v>
      </c>
      <c r="C37" s="66" t="s">
        <v>77</v>
      </c>
      <c r="D37" s="67" t="s">
        <v>50</v>
      </c>
      <c r="E37" s="67" t="s">
        <v>43</v>
      </c>
    </row>
    <row r="38" spans="1:5" s="43" customFormat="1" ht="12.75" customHeight="1" x14ac:dyDescent="0.2">
      <c r="A38" s="77">
        <v>41684</v>
      </c>
      <c r="B38" s="75">
        <v>353</v>
      </c>
      <c r="C38" s="44" t="s">
        <v>41</v>
      </c>
      <c r="D38" s="44" t="s">
        <v>48</v>
      </c>
      <c r="E38" s="76" t="s">
        <v>43</v>
      </c>
    </row>
    <row r="39" spans="1:5" s="60" customFormat="1" ht="12.75" customHeight="1" x14ac:dyDescent="0.2">
      <c r="A39" s="82">
        <v>41691</v>
      </c>
      <c r="B39" s="83">
        <v>29</v>
      </c>
      <c r="C39" s="44" t="s">
        <v>53</v>
      </c>
      <c r="D39" s="61" t="s">
        <v>38</v>
      </c>
      <c r="E39" s="61" t="s">
        <v>27</v>
      </c>
    </row>
    <row r="40" spans="1:5" s="60" customFormat="1" ht="12.75" customHeight="1" x14ac:dyDescent="0.2">
      <c r="A40" s="77">
        <v>41691</v>
      </c>
      <c r="B40" s="75">
        <v>87.1</v>
      </c>
      <c r="C40" s="76" t="s">
        <v>78</v>
      </c>
      <c r="D40" s="67" t="s">
        <v>50</v>
      </c>
      <c r="E40" s="44" t="s">
        <v>29</v>
      </c>
    </row>
    <row r="41" spans="1:5" s="45" customFormat="1" ht="12.75" customHeight="1" x14ac:dyDescent="0.2">
      <c r="A41" s="77">
        <v>41691</v>
      </c>
      <c r="B41" s="75">
        <v>91.1</v>
      </c>
      <c r="C41" s="76" t="s">
        <v>79</v>
      </c>
      <c r="D41" s="67" t="s">
        <v>50</v>
      </c>
      <c r="E41" s="44" t="s">
        <v>29</v>
      </c>
    </row>
    <row r="42" spans="1:5" s="45" customFormat="1" ht="12.75" customHeight="1" x14ac:dyDescent="0.2">
      <c r="A42" s="77">
        <v>41691</v>
      </c>
      <c r="B42" s="75">
        <v>333</v>
      </c>
      <c r="C42" s="44" t="s">
        <v>53</v>
      </c>
      <c r="D42" s="44" t="s">
        <v>54</v>
      </c>
      <c r="E42" s="76" t="s">
        <v>29</v>
      </c>
    </row>
    <row r="43" spans="1:5" s="45" customFormat="1" ht="12.75" customHeight="1" x14ac:dyDescent="0.2">
      <c r="A43" s="82">
        <v>41698</v>
      </c>
      <c r="B43" s="83">
        <v>29</v>
      </c>
      <c r="C43" s="44" t="s">
        <v>60</v>
      </c>
      <c r="D43" s="61" t="s">
        <v>38</v>
      </c>
      <c r="E43" s="61" t="s">
        <v>27</v>
      </c>
    </row>
    <row r="44" spans="1:5" s="45" customFormat="1" ht="12.75" customHeight="1" x14ac:dyDescent="0.2">
      <c r="A44" s="73">
        <v>41698</v>
      </c>
      <c r="B44" s="70">
        <v>44</v>
      </c>
      <c r="C44" s="66" t="s">
        <v>80</v>
      </c>
      <c r="D44" s="67" t="s">
        <v>50</v>
      </c>
      <c r="E44" s="67" t="s">
        <v>33</v>
      </c>
    </row>
    <row r="45" spans="1:5" s="45" customFormat="1" ht="12.75" customHeight="1" x14ac:dyDescent="0.2">
      <c r="A45" s="74">
        <v>41698</v>
      </c>
      <c r="B45" s="71">
        <v>49</v>
      </c>
      <c r="C45" s="66" t="s">
        <v>81</v>
      </c>
      <c r="D45" s="67" t="s">
        <v>50</v>
      </c>
      <c r="E45" s="67" t="s">
        <v>33</v>
      </c>
    </row>
    <row r="46" spans="1:5" s="45" customFormat="1" ht="12.75" customHeight="1" x14ac:dyDescent="0.2">
      <c r="A46" s="77">
        <v>41698</v>
      </c>
      <c r="B46" s="75">
        <v>348</v>
      </c>
      <c r="C46" s="44" t="s">
        <v>46</v>
      </c>
      <c r="D46" s="44" t="s">
        <v>45</v>
      </c>
      <c r="E46" s="76" t="s">
        <v>33</v>
      </c>
    </row>
    <row r="47" spans="1:5" s="60" customFormat="1" ht="12.75" customHeight="1" x14ac:dyDescent="0.2">
      <c r="A47" s="82">
        <v>41698</v>
      </c>
      <c r="B47" s="83">
        <v>5</v>
      </c>
      <c r="C47" s="44" t="s">
        <v>60</v>
      </c>
      <c r="D47" s="61" t="s">
        <v>61</v>
      </c>
      <c r="E47" s="61" t="s">
        <v>33</v>
      </c>
    </row>
    <row r="48" spans="1:5" s="45" customFormat="1" ht="12.75" customHeight="1" x14ac:dyDescent="0.2">
      <c r="A48" s="77">
        <v>41703</v>
      </c>
      <c r="B48" s="75">
        <v>15</v>
      </c>
      <c r="C48" s="76" t="s">
        <v>84</v>
      </c>
      <c r="D48" s="67" t="s">
        <v>50</v>
      </c>
      <c r="E48" s="44" t="s">
        <v>27</v>
      </c>
    </row>
    <row r="49" spans="1:5" s="45" customFormat="1" ht="12.75" customHeight="1" x14ac:dyDescent="0.2">
      <c r="A49" s="77">
        <v>41703</v>
      </c>
      <c r="B49" s="75">
        <v>13.3</v>
      </c>
      <c r="C49" s="76" t="s">
        <v>85</v>
      </c>
      <c r="D49" s="67" t="s">
        <v>50</v>
      </c>
      <c r="E49" s="44" t="s">
        <v>27</v>
      </c>
    </row>
    <row r="50" spans="1:5" s="54" customFormat="1" ht="12.75" customHeight="1" x14ac:dyDescent="0.2">
      <c r="A50" s="77">
        <v>41711</v>
      </c>
      <c r="B50" s="75">
        <v>648</v>
      </c>
      <c r="C50" s="76" t="s">
        <v>40</v>
      </c>
      <c r="D50" s="44" t="s">
        <v>47</v>
      </c>
      <c r="E50" s="44" t="s">
        <v>28</v>
      </c>
    </row>
    <row r="51" spans="1:5" s="54" customFormat="1" ht="12.75" customHeight="1" x14ac:dyDescent="0.2">
      <c r="A51" s="77">
        <v>41712</v>
      </c>
      <c r="B51" s="75">
        <v>8</v>
      </c>
      <c r="C51" s="76" t="s">
        <v>40</v>
      </c>
      <c r="D51" s="44" t="s">
        <v>38</v>
      </c>
      <c r="E51" s="44" t="s">
        <v>66</v>
      </c>
    </row>
    <row r="52" spans="1:5" ht="12.75" customHeight="1" x14ac:dyDescent="0.2">
      <c r="A52" s="77">
        <v>41719</v>
      </c>
      <c r="B52" s="75">
        <v>30</v>
      </c>
      <c r="C52" s="76" t="s">
        <v>82</v>
      </c>
      <c r="D52" s="67" t="s">
        <v>50</v>
      </c>
      <c r="E52" s="44" t="s">
        <v>51</v>
      </c>
    </row>
    <row r="53" spans="1:5" s="54" customFormat="1" ht="12.75" customHeight="1" x14ac:dyDescent="0.2">
      <c r="A53" s="77">
        <v>41721</v>
      </c>
      <c r="B53" s="75">
        <v>378</v>
      </c>
      <c r="C53" s="76" t="s">
        <v>70</v>
      </c>
      <c r="D53" s="44" t="s">
        <v>55</v>
      </c>
      <c r="E53" s="44" t="s">
        <v>51</v>
      </c>
    </row>
    <row r="54" spans="1:5" s="54" customFormat="1" ht="12.75" customHeight="1" x14ac:dyDescent="0.2">
      <c r="A54" s="87">
        <v>41760</v>
      </c>
      <c r="B54" s="88">
        <v>13</v>
      </c>
      <c r="C54" s="86" t="s">
        <v>83</v>
      </c>
      <c r="D54" s="89" t="s">
        <v>50</v>
      </c>
      <c r="E54" s="86" t="s">
        <v>27</v>
      </c>
    </row>
    <row r="55" spans="1:5" s="54" customFormat="1" ht="12.75" customHeight="1" x14ac:dyDescent="0.2">
      <c r="A55" s="77">
        <v>41781</v>
      </c>
      <c r="B55" s="75">
        <v>502</v>
      </c>
      <c r="C55" s="76" t="s">
        <v>71</v>
      </c>
      <c r="D55" s="44" t="s">
        <v>52</v>
      </c>
      <c r="E55" s="44" t="s">
        <v>28</v>
      </c>
    </row>
    <row r="56" spans="1:5" s="54" customFormat="1" ht="12.75" customHeight="1" x14ac:dyDescent="0.2">
      <c r="A56" s="87">
        <v>41782</v>
      </c>
      <c r="B56" s="88">
        <v>39.700000000000003</v>
      </c>
      <c r="C56" s="86" t="s">
        <v>95</v>
      </c>
      <c r="D56" s="89" t="s">
        <v>50</v>
      </c>
      <c r="E56" s="86" t="s">
        <v>27</v>
      </c>
    </row>
    <row r="57" spans="1:5" s="54" customFormat="1" ht="12.75" customHeight="1" x14ac:dyDescent="0.2">
      <c r="A57" s="77">
        <v>41800</v>
      </c>
      <c r="B57" s="75">
        <v>388</v>
      </c>
      <c r="C57" s="76" t="s">
        <v>93</v>
      </c>
      <c r="D57" s="44" t="s">
        <v>52</v>
      </c>
      <c r="E57" s="44" t="s">
        <v>28</v>
      </c>
    </row>
    <row r="58" spans="1:5" x14ac:dyDescent="0.2">
      <c r="A58" s="22"/>
      <c r="B58" s="100">
        <f>SUM(B23:B57)</f>
        <v>4884.8</v>
      </c>
      <c r="C58" s="22"/>
      <c r="D58" s="22"/>
      <c r="E58" s="22"/>
    </row>
    <row r="59" spans="1:5" ht="14.25" customHeight="1" x14ac:dyDescent="0.2">
      <c r="A59" s="104" t="s">
        <v>25</v>
      </c>
      <c r="B59" s="101"/>
      <c r="C59" s="65"/>
      <c r="D59" s="13"/>
      <c r="E59" s="13"/>
    </row>
    <row r="60" spans="1:5" ht="15" x14ac:dyDescent="0.25">
      <c r="A60" s="6" t="s">
        <v>2</v>
      </c>
      <c r="B60" s="105">
        <f>SUM(B58+B20+B12+B7)</f>
        <v>5912.7000000000007</v>
      </c>
      <c r="C60" s="25"/>
      <c r="D60" s="12"/>
      <c r="E60" s="12"/>
    </row>
    <row r="61" spans="1:5" x14ac:dyDescent="0.2">
      <c r="A61" s="22"/>
      <c r="B61" s="27"/>
      <c r="C61" s="22"/>
      <c r="D61" s="22"/>
      <c r="E61" s="15"/>
    </row>
    <row r="62" spans="1:5" x14ac:dyDescent="0.2">
      <c r="A62" s="22"/>
      <c r="B62" s="27"/>
      <c r="C62" s="22"/>
      <c r="D62" s="22"/>
      <c r="E62" s="15"/>
    </row>
    <row r="63" spans="1:5" x14ac:dyDescent="0.2">
      <c r="A63" s="22"/>
      <c r="B63" s="27"/>
      <c r="C63" s="22"/>
      <c r="D63" s="22"/>
      <c r="E63" s="15"/>
    </row>
    <row r="64" spans="1:5" x14ac:dyDescent="0.2">
      <c r="A64" s="25"/>
      <c r="B64" s="72"/>
      <c r="C64" s="25"/>
      <c r="D64" s="25"/>
      <c r="E64" s="16"/>
    </row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hidden="1" x14ac:dyDescent="0.2"/>
    <row r="97" hidden="1" x14ac:dyDescent="0.2"/>
    <row r="98" hidden="1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hidden="1" x14ac:dyDescent="0.2"/>
    <row r="194" hidden="1" x14ac:dyDescent="0.2"/>
    <row r="195" hidden="1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</sheetData>
  <sortState ref="A23:E58">
    <sortCondition ref="A23:A58"/>
  </sortState>
  <mergeCells count="9">
    <mergeCell ref="A1:E1"/>
    <mergeCell ref="C2:E2"/>
    <mergeCell ref="B13:C13"/>
    <mergeCell ref="B21:C21"/>
    <mergeCell ref="A2:B2"/>
    <mergeCell ref="B3:C3"/>
    <mergeCell ref="B8:C8"/>
    <mergeCell ref="B6:C6"/>
    <mergeCell ref="B11:C1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79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7"/>
  <sheetViews>
    <sheetView workbookViewId="0">
      <selection activeCell="D4" sqref="D4"/>
    </sheetView>
  </sheetViews>
  <sheetFormatPr defaultColWidth="0" defaultRowHeight="12.75" zeroHeight="1" x14ac:dyDescent="0.2"/>
  <cols>
    <col min="1" max="1" width="23.85546875" style="49" customWidth="1"/>
    <col min="2" max="2" width="11" style="59" customWidth="1"/>
    <col min="3" max="3" width="44.5703125" style="49" customWidth="1"/>
    <col min="4" max="5" width="27.140625" style="49" customWidth="1"/>
    <col min="6" max="16384" width="0" style="48" hidden="1"/>
  </cols>
  <sheetData>
    <row r="1" spans="1:5" s="46" customFormat="1" ht="27" customHeight="1" x14ac:dyDescent="0.25">
      <c r="A1" s="118" t="s">
        <v>30</v>
      </c>
      <c r="B1" s="119"/>
      <c r="C1" s="119"/>
      <c r="D1" s="119"/>
      <c r="E1" s="119"/>
    </row>
    <row r="2" spans="1:5" s="7" customFormat="1" ht="22.5" customHeight="1" x14ac:dyDescent="0.25">
      <c r="A2" s="111" t="s">
        <v>22</v>
      </c>
      <c r="B2" s="111"/>
      <c r="C2" s="109" t="s">
        <v>49</v>
      </c>
      <c r="D2" s="109"/>
      <c r="E2" s="109"/>
    </row>
    <row r="3" spans="1:5" s="5" customFormat="1" ht="25.5" customHeight="1" x14ac:dyDescent="0.2">
      <c r="A3" s="37" t="s">
        <v>6</v>
      </c>
      <c r="B3" s="120" t="s">
        <v>36</v>
      </c>
      <c r="C3" s="120"/>
    </row>
    <row r="4" spans="1:5" s="6" customFormat="1" ht="25.5" customHeight="1" x14ac:dyDescent="0.2">
      <c r="A4" s="6" t="s">
        <v>0</v>
      </c>
      <c r="B4" s="26" t="s">
        <v>2</v>
      </c>
      <c r="C4" s="6" t="s">
        <v>39</v>
      </c>
      <c r="D4" s="6" t="s">
        <v>7</v>
      </c>
      <c r="E4" s="6" t="s">
        <v>1</v>
      </c>
    </row>
    <row r="5" spans="1:5" s="47" customFormat="1" x14ac:dyDescent="0.2">
      <c r="A5" s="58"/>
      <c r="B5" s="78"/>
      <c r="C5" s="58"/>
      <c r="D5" s="58"/>
      <c r="E5" s="58"/>
    </row>
    <row r="6" spans="1:5" s="47" customFormat="1" ht="25.5" x14ac:dyDescent="0.2">
      <c r="A6" s="81">
        <v>41655</v>
      </c>
      <c r="B6" s="78">
        <v>76</v>
      </c>
      <c r="C6" s="44" t="s">
        <v>86</v>
      </c>
      <c r="D6" s="44" t="s">
        <v>32</v>
      </c>
      <c r="E6" s="44" t="s">
        <v>27</v>
      </c>
    </row>
    <row r="7" spans="1:5" s="47" customFormat="1" x14ac:dyDescent="0.2">
      <c r="A7" s="79">
        <v>41684</v>
      </c>
      <c r="B7" s="80">
        <v>37.299999999999997</v>
      </c>
      <c r="C7" s="44" t="s">
        <v>87</v>
      </c>
      <c r="D7" s="44" t="s">
        <v>34</v>
      </c>
      <c r="E7" s="44" t="s">
        <v>43</v>
      </c>
    </row>
    <row r="8" spans="1:5" s="47" customFormat="1" x14ac:dyDescent="0.2">
      <c r="A8" s="79">
        <v>41691</v>
      </c>
      <c r="B8" s="80">
        <v>38</v>
      </c>
      <c r="C8" s="44" t="s">
        <v>53</v>
      </c>
      <c r="D8" s="44" t="s">
        <v>34</v>
      </c>
      <c r="E8" s="44" t="s">
        <v>29</v>
      </c>
    </row>
    <row r="9" spans="1:5" s="47" customFormat="1" x14ac:dyDescent="0.2">
      <c r="A9" s="79">
        <v>41698</v>
      </c>
      <c r="B9" s="80">
        <v>40.799999999999997</v>
      </c>
      <c r="C9" s="44" t="s">
        <v>60</v>
      </c>
      <c r="D9" s="44" t="s">
        <v>34</v>
      </c>
      <c r="E9" s="44" t="s">
        <v>33</v>
      </c>
    </row>
    <row r="10" spans="1:5" s="47" customFormat="1" x14ac:dyDescent="0.2">
      <c r="A10" s="79">
        <v>41723</v>
      </c>
      <c r="B10" s="80">
        <v>60.5</v>
      </c>
      <c r="C10" s="44" t="s">
        <v>88</v>
      </c>
      <c r="D10" s="44" t="s">
        <v>32</v>
      </c>
      <c r="E10" s="44" t="s">
        <v>27</v>
      </c>
    </row>
    <row r="11" spans="1:5" ht="12.75" customHeight="1" x14ac:dyDescent="0.2">
      <c r="A11" s="33"/>
      <c r="B11" s="102">
        <f>SUM(B5:B10)</f>
        <v>252.60000000000002</v>
      </c>
      <c r="C11" s="34"/>
      <c r="D11" s="34"/>
      <c r="E11" s="34"/>
    </row>
    <row r="12" spans="1:5" hidden="1" x14ac:dyDescent="0.2"/>
    <row r="13" spans="1:5" s="50" customFormat="1" ht="24.75" customHeight="1" x14ac:dyDescent="0.2">
      <c r="A13" s="37" t="s">
        <v>6</v>
      </c>
      <c r="B13" s="116" t="s">
        <v>37</v>
      </c>
      <c r="C13" s="116"/>
      <c r="D13" s="4"/>
      <c r="E13" s="4"/>
    </row>
    <row r="14" spans="1:5" ht="22.5" customHeight="1" x14ac:dyDescent="0.2">
      <c r="A14" s="6" t="s">
        <v>0</v>
      </c>
      <c r="B14" s="26" t="s">
        <v>2</v>
      </c>
      <c r="C14" s="6" t="s">
        <v>39</v>
      </c>
      <c r="D14" s="6" t="s">
        <v>7</v>
      </c>
      <c r="E14" s="6" t="s">
        <v>1</v>
      </c>
    </row>
    <row r="15" spans="1:5" x14ac:dyDescent="0.2">
      <c r="A15" s="77">
        <v>41625</v>
      </c>
      <c r="B15" s="75">
        <v>21.3</v>
      </c>
      <c r="C15" s="76" t="s">
        <v>42</v>
      </c>
      <c r="D15" s="76" t="s">
        <v>34</v>
      </c>
      <c r="E15" s="76" t="s">
        <v>27</v>
      </c>
    </row>
    <row r="16" spans="1:5" x14ac:dyDescent="0.2">
      <c r="A16" s="77">
        <v>41647</v>
      </c>
      <c r="B16" s="75">
        <v>53</v>
      </c>
      <c r="C16" s="76" t="s">
        <v>42</v>
      </c>
      <c r="D16" s="76" t="s">
        <v>34</v>
      </c>
      <c r="E16" s="76" t="s">
        <v>27</v>
      </c>
    </row>
    <row r="17" spans="1:5" x14ac:dyDescent="0.2">
      <c r="A17" s="77">
        <v>41656</v>
      </c>
      <c r="B17" s="75">
        <v>34</v>
      </c>
      <c r="C17" s="76" t="s">
        <v>87</v>
      </c>
      <c r="D17" s="76" t="s">
        <v>59</v>
      </c>
      <c r="E17" s="76" t="s">
        <v>27</v>
      </c>
    </row>
    <row r="18" spans="1:5" x14ac:dyDescent="0.2">
      <c r="A18" s="77">
        <v>41667</v>
      </c>
      <c r="B18" s="75">
        <v>54</v>
      </c>
      <c r="C18" s="76" t="s">
        <v>62</v>
      </c>
      <c r="D18" s="76" t="s">
        <v>34</v>
      </c>
      <c r="E18" s="76" t="s">
        <v>27</v>
      </c>
    </row>
    <row r="19" spans="1:5" s="54" customFormat="1" x14ac:dyDescent="0.2">
      <c r="A19" s="77">
        <v>41716</v>
      </c>
      <c r="B19" s="75">
        <v>11.5</v>
      </c>
      <c r="C19" s="76" t="s">
        <v>89</v>
      </c>
      <c r="D19" s="44" t="s">
        <v>67</v>
      </c>
      <c r="E19" s="44" t="s">
        <v>27</v>
      </c>
    </row>
    <row r="20" spans="1:5" x14ac:dyDescent="0.2">
      <c r="A20" s="51"/>
      <c r="B20" s="103">
        <f>SUM(B15:B19)</f>
        <v>173.8</v>
      </c>
    </row>
    <row r="21" spans="1:5" s="53" customFormat="1" ht="18.75" customHeight="1" x14ac:dyDescent="0.2">
      <c r="A21" s="117" t="s">
        <v>21</v>
      </c>
      <c r="B21" s="117"/>
      <c r="C21" s="117"/>
      <c r="D21" s="52"/>
      <c r="E21" s="52"/>
    </row>
    <row r="22" spans="1:5" ht="22.5" customHeight="1" x14ac:dyDescent="0.2">
      <c r="A22" s="6" t="s">
        <v>2</v>
      </c>
      <c r="B22" s="26">
        <f>SUM(B11+B20)</f>
        <v>426.40000000000003</v>
      </c>
      <c r="C22" s="6"/>
      <c r="D22" s="6"/>
      <c r="E22" s="6"/>
    </row>
    <row r="23" spans="1:5" x14ac:dyDescent="0.2"/>
    <row r="24" spans="1:5" x14ac:dyDescent="0.2"/>
    <row r="25" spans="1:5" x14ac:dyDescent="0.2"/>
    <row r="26" spans="1:5" x14ac:dyDescent="0.2"/>
    <row r="27" spans="1:5" x14ac:dyDescent="0.2"/>
    <row r="28" spans="1:5" x14ac:dyDescent="0.2"/>
    <row r="29" spans="1:5" x14ac:dyDescent="0.2"/>
    <row r="30" spans="1:5" x14ac:dyDescent="0.2"/>
    <row r="31" spans="1:5" x14ac:dyDescent="0.2"/>
    <row r="32" spans="1:5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</sheetData>
  <sortState ref="A26:E43">
    <sortCondition ref="C26:C43"/>
  </sortState>
  <mergeCells count="6">
    <mergeCell ref="B13:C13"/>
    <mergeCell ref="A21:C21"/>
    <mergeCell ref="A1:E1"/>
    <mergeCell ref="A2:B2"/>
    <mergeCell ref="B3:C3"/>
    <mergeCell ref="C2:E2"/>
  </mergeCells>
  <phoneticPr fontId="8" type="noConversion"/>
  <pageMargins left="0.70866141732283472" right="0.70866141732283472" top="0.74803149606299213" bottom="0.74803149606299213" header="0.31496062992125984" footer="0.31496062992125984"/>
  <pageSetup paperSize="9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workbookViewId="0">
      <selection activeCell="A13" sqref="A13:XFD14"/>
    </sheetView>
  </sheetViews>
  <sheetFormatPr defaultColWidth="0" defaultRowHeight="12.75" zeroHeight="1" x14ac:dyDescent="0.2"/>
  <cols>
    <col min="1" max="1" width="23.85546875" style="2" customWidth="1"/>
    <col min="2" max="2" width="23.140625" style="41" customWidth="1"/>
    <col min="3" max="3" width="57.28515625" style="2" bestFit="1" customWidth="1"/>
    <col min="4" max="5" width="27.140625" style="2" customWidth="1"/>
  </cols>
  <sheetData>
    <row r="1" spans="1:5" s="23" customFormat="1" ht="36" customHeight="1" x14ac:dyDescent="0.2">
      <c r="A1" s="122" t="s">
        <v>30</v>
      </c>
      <c r="B1" s="123"/>
      <c r="C1" s="123"/>
      <c r="D1" s="123"/>
      <c r="E1" s="123"/>
    </row>
    <row r="2" spans="1:5" s="7" customFormat="1" ht="31.5" customHeight="1" x14ac:dyDescent="0.25">
      <c r="A2" s="111" t="s">
        <v>22</v>
      </c>
      <c r="B2" s="112"/>
      <c r="C2" s="124" t="s">
        <v>49</v>
      </c>
      <c r="D2" s="124"/>
      <c r="E2" s="124"/>
    </row>
    <row r="3" spans="1:5" ht="18" customHeight="1" x14ac:dyDescent="0.2">
      <c r="A3" s="57" t="s">
        <v>8</v>
      </c>
      <c r="B3" s="120" t="s">
        <v>36</v>
      </c>
      <c r="C3" s="120"/>
      <c r="D3" s="35"/>
      <c r="E3" s="35"/>
    </row>
    <row r="4" spans="1:5" ht="21.75" customHeight="1" x14ac:dyDescent="0.2">
      <c r="A4" s="3" t="s">
        <v>0</v>
      </c>
      <c r="B4" s="40" t="s">
        <v>2</v>
      </c>
      <c r="C4" s="85" t="s">
        <v>9</v>
      </c>
      <c r="D4" s="95" t="s">
        <v>7</v>
      </c>
      <c r="E4" s="3" t="s">
        <v>10</v>
      </c>
    </row>
    <row r="5" spans="1:5" ht="12.75" customHeight="1" x14ac:dyDescent="0.2">
      <c r="A5" s="19"/>
      <c r="B5" s="55"/>
      <c r="C5" s="19"/>
      <c r="D5" s="19"/>
      <c r="E5" s="19"/>
    </row>
    <row r="6" spans="1:5" x14ac:dyDescent="0.2">
      <c r="B6" s="28"/>
      <c r="C6" s="126" t="s">
        <v>31</v>
      </c>
      <c r="D6" s="126"/>
    </row>
    <row r="7" spans="1:5" x14ac:dyDescent="0.2">
      <c r="B7" s="102">
        <f>SUM(B5:B6)</f>
        <v>0</v>
      </c>
      <c r="C7" s="125"/>
      <c r="D7" s="125"/>
      <c r="E7" s="22"/>
    </row>
    <row r="8" spans="1:5" ht="18" customHeight="1" x14ac:dyDescent="0.2">
      <c r="A8" s="57" t="s">
        <v>8</v>
      </c>
      <c r="B8" s="116" t="s">
        <v>35</v>
      </c>
      <c r="C8" s="116"/>
      <c r="D8" s="4"/>
      <c r="E8" s="4"/>
    </row>
    <row r="9" spans="1:5" ht="15" customHeight="1" x14ac:dyDescent="0.2">
      <c r="A9" s="3" t="s">
        <v>0</v>
      </c>
      <c r="B9" s="40" t="s">
        <v>2</v>
      </c>
      <c r="C9" s="85" t="s">
        <v>9</v>
      </c>
      <c r="D9" s="95" t="s">
        <v>7</v>
      </c>
      <c r="E9" s="3"/>
    </row>
    <row r="10" spans="1:5" ht="15" customHeight="1" x14ac:dyDescent="0.2">
      <c r="A10" s="90"/>
      <c r="B10" s="91"/>
      <c r="C10" s="90"/>
      <c r="D10" s="90"/>
      <c r="E10" s="90"/>
    </row>
    <row r="11" spans="1:5" ht="15" customHeight="1" x14ac:dyDescent="0.2">
      <c r="A11" s="106">
        <v>41661</v>
      </c>
      <c r="B11" s="91">
        <v>26.32</v>
      </c>
      <c r="C11" s="90" t="s">
        <v>91</v>
      </c>
      <c r="D11" s="90" t="s">
        <v>92</v>
      </c>
      <c r="E11" s="90" t="s">
        <v>27</v>
      </c>
    </row>
    <row r="12" spans="1:5" ht="12.75" customHeight="1" x14ac:dyDescent="0.2">
      <c r="A12" s="92">
        <v>41695</v>
      </c>
      <c r="B12" s="107">
        <v>20</v>
      </c>
      <c r="C12" s="76" t="s">
        <v>70</v>
      </c>
      <c r="D12" s="93" t="s">
        <v>90</v>
      </c>
      <c r="E12" s="94" t="s">
        <v>51</v>
      </c>
    </row>
    <row r="13" spans="1:5" x14ac:dyDescent="0.2">
      <c r="A13" s="32"/>
      <c r="B13" s="103">
        <f>SUM(B10:B12)</f>
        <v>46.32</v>
      </c>
      <c r="C13" s="30"/>
      <c r="D13" s="30"/>
      <c r="E13" s="30"/>
    </row>
    <row r="14" spans="1:5" ht="24" customHeight="1" x14ac:dyDescent="0.2">
      <c r="A14" s="121" t="s">
        <v>20</v>
      </c>
      <c r="B14" s="121"/>
      <c r="C14" s="121"/>
      <c r="D14" s="57"/>
      <c r="E14" s="57"/>
    </row>
    <row r="15" spans="1:5" ht="18.75" customHeight="1" x14ac:dyDescent="0.2">
      <c r="A15" s="3" t="s">
        <v>2</v>
      </c>
      <c r="B15" s="40">
        <f>SUM(B7+B13)</f>
        <v>46.32</v>
      </c>
      <c r="C15" s="3"/>
      <c r="D15" s="3"/>
      <c r="E15" s="3"/>
    </row>
    <row r="16" spans="1:5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</sheetData>
  <mergeCells count="8">
    <mergeCell ref="A14:C14"/>
    <mergeCell ref="B8:C8"/>
    <mergeCell ref="A1:E1"/>
    <mergeCell ref="A2:B2"/>
    <mergeCell ref="B3:C3"/>
    <mergeCell ref="C2:E2"/>
    <mergeCell ref="C7:D7"/>
    <mergeCell ref="C6:D6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workbookViewId="0">
      <selection activeCell="A4" sqref="A4:D4"/>
    </sheetView>
  </sheetViews>
  <sheetFormatPr defaultColWidth="0" defaultRowHeight="12.75" zeroHeight="1" x14ac:dyDescent="0.2"/>
  <cols>
    <col min="1" max="1" width="23.85546875" style="2" customWidth="1"/>
    <col min="2" max="2" width="30.28515625" style="2" customWidth="1"/>
    <col min="3" max="3" width="33.140625" style="2" customWidth="1"/>
    <col min="4" max="4" width="27.140625" style="2" customWidth="1"/>
  </cols>
  <sheetData>
    <row r="1" spans="1:5" s="1" customFormat="1" ht="36" customHeight="1" x14ac:dyDescent="0.25">
      <c r="A1" s="128" t="s">
        <v>30</v>
      </c>
      <c r="B1" s="128"/>
      <c r="C1" s="128"/>
      <c r="D1" s="128"/>
      <c r="E1" s="18"/>
    </row>
    <row r="2" spans="1:5" s="7" customFormat="1" ht="23.25" customHeight="1" x14ac:dyDescent="0.25">
      <c r="A2" s="111" t="s">
        <v>22</v>
      </c>
      <c r="B2" s="112"/>
      <c r="C2" s="124" t="s">
        <v>49</v>
      </c>
      <c r="D2" s="124"/>
    </row>
    <row r="3" spans="1:5" ht="27" customHeight="1" x14ac:dyDescent="0.2">
      <c r="A3" s="129" t="s">
        <v>19</v>
      </c>
      <c r="B3" s="129"/>
      <c r="C3" s="129"/>
      <c r="D3" s="129"/>
    </row>
    <row r="4" spans="1:5" s="8" customFormat="1" ht="43.5" customHeight="1" x14ac:dyDescent="0.2">
      <c r="A4" s="127" t="s">
        <v>11</v>
      </c>
      <c r="B4" s="127"/>
      <c r="C4" s="127"/>
      <c r="D4" s="127"/>
    </row>
    <row r="5" spans="1:5" ht="20.25" customHeight="1" x14ac:dyDescent="0.2">
      <c r="A5" s="56" t="s">
        <v>12</v>
      </c>
      <c r="B5" s="56"/>
      <c r="C5" s="56"/>
      <c r="D5" s="56"/>
    </row>
    <row r="6" spans="1:5" ht="19.5" customHeight="1" x14ac:dyDescent="0.2">
      <c r="A6" s="3" t="s">
        <v>0</v>
      </c>
      <c r="B6" s="3" t="s">
        <v>13</v>
      </c>
      <c r="C6" s="3" t="s">
        <v>14</v>
      </c>
      <c r="D6" s="3" t="s">
        <v>15</v>
      </c>
    </row>
    <row r="7" spans="1:5" x14ac:dyDescent="0.2"/>
    <row r="8" spans="1:5" x14ac:dyDescent="0.2">
      <c r="B8" s="126" t="s">
        <v>31</v>
      </c>
      <c r="C8" s="126"/>
    </row>
    <row r="9" spans="1:5" x14ac:dyDescent="0.2"/>
    <row r="10" spans="1:5" x14ac:dyDescent="0.2"/>
    <row r="11" spans="1:5" x14ac:dyDescent="0.2"/>
    <row r="12" spans="1:5" s="10" customFormat="1" ht="27" customHeight="1" x14ac:dyDescent="0.2">
      <c r="A12" s="56" t="s">
        <v>16</v>
      </c>
      <c r="B12" s="9"/>
      <c r="C12" s="9"/>
      <c r="D12" s="9"/>
    </row>
    <row r="13" spans="1:5" x14ac:dyDescent="0.2">
      <c r="A13" s="3" t="s">
        <v>0</v>
      </c>
      <c r="B13" s="3" t="s">
        <v>13</v>
      </c>
      <c r="C13" s="3" t="s">
        <v>17</v>
      </c>
      <c r="D13" s="3" t="s">
        <v>18</v>
      </c>
    </row>
    <row r="14" spans="1:5" x14ac:dyDescent="0.2"/>
    <row r="15" spans="1:5" x14ac:dyDescent="0.2">
      <c r="B15" s="126" t="s">
        <v>31</v>
      </c>
      <c r="C15" s="126"/>
    </row>
    <row r="16" spans="1:5" x14ac:dyDescent="0.2"/>
    <row r="17" spans="1:4" x14ac:dyDescent="0.2"/>
    <row r="18" spans="1:4" x14ac:dyDescent="0.2"/>
    <row r="19" spans="1:4" x14ac:dyDescent="0.2"/>
    <row r="20" spans="1:4" x14ac:dyDescent="0.2">
      <c r="A20" s="1"/>
      <c r="B20" s="1"/>
      <c r="C20" s="1"/>
      <c r="D20" s="17"/>
    </row>
  </sheetData>
  <mergeCells count="7">
    <mergeCell ref="B15:C15"/>
    <mergeCell ref="A2:B2"/>
    <mergeCell ref="A4:D4"/>
    <mergeCell ref="A1:D1"/>
    <mergeCell ref="A3:D3"/>
    <mergeCell ref="B8:C8"/>
    <mergeCell ref="C2:D2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Travel</vt:lpstr>
      <vt:lpstr>Hospitality</vt:lpstr>
      <vt:lpstr>Other</vt:lpstr>
      <vt:lpstr>Gifts</vt:lpstr>
      <vt:lpstr>Gifts!Print_Area</vt:lpstr>
      <vt:lpstr>Hospitality!Print_Area</vt:lpstr>
      <vt:lpstr>Other!Print_Area</vt:lpstr>
      <vt:lpstr>Travel!Print_Area</vt:lpstr>
      <vt:lpstr>Hospitality!Print_Titles</vt:lpstr>
      <vt:lpstr>Travel!Print_Titles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Amanda Gregan</cp:lastModifiedBy>
  <cp:lastPrinted>2014-06-25T01:16:22Z</cp:lastPrinted>
  <dcterms:created xsi:type="dcterms:W3CDTF">2010-10-17T20:59:02Z</dcterms:created>
  <dcterms:modified xsi:type="dcterms:W3CDTF">2014-06-25T01:58:39Z</dcterms:modified>
</cp:coreProperties>
</file>